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2">
      <go:sheetsCustomData xmlns:go="http://customooxmlschemas.google.com/" r:id="rId5" roundtripDataChecksum="yxq0A2Hg6lhJOYPB1QwkFW3kwwsGhp7InIrTIfjcimE="/>
    </ext>
  </extLst>
</workbook>
</file>

<file path=xl/sharedStrings.xml><?xml version="1.0" encoding="utf-8"?>
<sst xmlns="http://schemas.openxmlformats.org/spreadsheetml/2006/main" count="30" uniqueCount="25">
  <si>
    <t>What is Burn Rate?</t>
  </si>
  <si>
    <t>Burn rate is the rate at which a company uses up its available cash.</t>
  </si>
  <si>
    <t>Net Burn Rate also called as Net Cash Flow takes into account the income and expenses of the company.</t>
  </si>
  <si>
    <t>What is Cash Runway?</t>
  </si>
  <si>
    <t>Runway refers to how long a company can operate before they run out of cash. It is typiccally measured in months.</t>
  </si>
  <si>
    <t>Example:</t>
  </si>
  <si>
    <t>Burn Rate</t>
  </si>
  <si>
    <t>Jan 2023</t>
  </si>
  <si>
    <t>Feb 2023</t>
  </si>
  <si>
    <t>Mar 2023</t>
  </si>
  <si>
    <t>Apr 2023</t>
  </si>
  <si>
    <t>Total Cash Balance</t>
  </si>
  <si>
    <t>Total Monthly Sales</t>
  </si>
  <si>
    <t>Total Monthly Expenses</t>
  </si>
  <si>
    <t>Net Cash Inflow</t>
  </si>
  <si>
    <t>Monthly Net Burn Rate</t>
  </si>
  <si>
    <t>Cash Runway (In months)</t>
  </si>
  <si>
    <t>Cash Balance</t>
  </si>
  <si>
    <t>This is the amount in Total Bank Accounts on the Balance Sheet</t>
  </si>
  <si>
    <t>This is the amount in Total Income on the P&amp;L</t>
  </si>
  <si>
    <t>This is the amount in Total Expenses on the P&amp;L</t>
  </si>
  <si>
    <t>This is 'Total Monthly Sales' less 'Total Monthly Expenses'</t>
  </si>
  <si>
    <t>This is same as 'Net Cash Inflow'</t>
  </si>
  <si>
    <t>This is Monthly Net Burn Rate divided by Total Cash Balance</t>
  </si>
  <si>
    <t>burklandassociates.com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</si>
</sst>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(&quot;$&quot;* #,##0.00_);_(&quot;$&quot;* \(#,##0.00\);_(&quot;$&quot;* &quot;-&quot;??_);_(@_)"/>
    <numFmt numFmtId="165" formatCode="_(* #,##0_);_(* \(#,##0\);_(* &quot;-&quot;_);_(@_)"/>
    <numFmt numFmtId="166" formatCode="_(* #,##0.00_);_(* \(#,##0.00\);_(* &quot;-&quot;??_);_(@_)"/>
  </numFmts>
  <fonts count="8">
    <font>
      <sz val="12.0"/>
      <color theme="1"/>
      <name val="Calibri"/>
      <scheme val="minor"/>
    </font>
    <font>
      <b/>
      <sz val="12.0"/>
      <color rgb="FF000000"/>
      <name val="Calibri"/>
    </font>
    <font>
      <sz val="11.0"/>
      <color rgb="FF000000"/>
      <name val="Calibri"/>
    </font>
    <font>
      <b/>
      <sz val="12.0"/>
      <color rgb="FF000000"/>
      <name val="Arial"/>
    </font>
    <font>
      <sz val="12.0"/>
      <color rgb="FF000000"/>
      <name val="Calibri"/>
    </font>
    <font>
      <sz val="12.0"/>
      <color theme="1"/>
      <name val="Calibri"/>
    </font>
    <font>
      <color theme="1"/>
      <name val="Calibri"/>
    </font>
    <font>
      <u/>
      <sz val="11.0"/>
      <color rgb="FF0000FF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DEEAF6"/>
        <bgColor rgb="FFDEEAF6"/>
      </patternFill>
    </fill>
  </fills>
  <borders count="1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2" numFmtId="3" xfId="0" applyFont="1" applyNumberFormat="1"/>
    <xf borderId="1" fillId="0" fontId="1" numFmtId="0" xfId="0" applyBorder="1" applyFont="1"/>
    <xf borderId="1" fillId="0" fontId="3" numFmtId="0" xfId="0" applyAlignment="1" applyBorder="1" applyFont="1">
      <alignment horizontal="center" shrinkToFit="0" wrapText="1"/>
    </xf>
    <xf borderId="1" fillId="0" fontId="4" numFmtId="0" xfId="0" applyBorder="1" applyFont="1"/>
    <xf borderId="1" fillId="0" fontId="5" numFmtId="164" xfId="0" applyBorder="1" applyFont="1" applyNumberFormat="1"/>
    <xf borderId="0" fillId="0" fontId="5" numFmtId="164" xfId="0" applyFont="1" applyNumberFormat="1"/>
    <xf borderId="1" fillId="0" fontId="1" numFmtId="164" xfId="0" applyBorder="1" applyFont="1" applyNumberFormat="1"/>
    <xf borderId="1" fillId="2" fontId="1" numFmtId="164" xfId="0" applyBorder="1" applyFill="1" applyFont="1" applyNumberFormat="1"/>
    <xf borderId="1" fillId="2" fontId="5" numFmtId="164" xfId="0" applyBorder="1" applyFont="1" applyNumberFormat="1"/>
    <xf borderId="1" fillId="3" fontId="1" numFmtId="164" xfId="0" applyBorder="1" applyFill="1" applyFont="1" applyNumberFormat="1"/>
    <xf borderId="1" fillId="3" fontId="5" numFmtId="165" xfId="0" applyBorder="1" applyFont="1" applyNumberFormat="1"/>
    <xf borderId="2" fillId="0" fontId="5" numFmtId="0" xfId="0" applyBorder="1" applyFont="1"/>
    <xf borderId="3" fillId="0" fontId="5" numFmtId="0" xfId="0" applyBorder="1" applyFont="1"/>
    <xf borderId="4" fillId="0" fontId="5" numFmtId="0" xfId="0" applyBorder="1" applyFont="1"/>
    <xf borderId="5" fillId="0" fontId="4" numFmtId="0" xfId="0" applyBorder="1" applyFont="1"/>
    <xf borderId="0" fillId="0" fontId="6" numFmtId="0" xfId="0" applyFont="1"/>
    <xf borderId="6" fillId="0" fontId="5" numFmtId="0" xfId="0" applyBorder="1" applyFont="1"/>
    <xf borderId="5" fillId="0" fontId="2" numFmtId="0" xfId="0" applyBorder="1" applyFont="1"/>
    <xf borderId="7" fillId="0" fontId="2" numFmtId="0" xfId="0" applyBorder="1" applyFont="1"/>
    <xf borderId="8" fillId="0" fontId="5" numFmtId="0" xfId="0" applyBorder="1" applyFont="1"/>
    <xf borderId="9" fillId="0" fontId="5" numFmtId="0" xfId="0" applyBorder="1" applyFont="1"/>
    <xf borderId="0" fillId="0" fontId="7" numFmtId="0" xfId="0" applyAlignment="1" applyFont="1">
      <alignment readingOrder="0"/>
    </xf>
    <xf borderId="0" fillId="0" fontId="5" numFmtId="166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31</xdr:row>
      <xdr:rowOff>38100</xdr:rowOff>
    </xdr:from>
    <xdr:ext cx="1895475" cy="4572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burklandassociates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7.78"/>
    <col customWidth="1" min="2" max="2" width="14.0"/>
    <col customWidth="1" min="3" max="3" width="15.0"/>
    <col customWidth="1" min="4" max="5" width="14.0"/>
    <col customWidth="1" min="6" max="6" width="10.78"/>
    <col customWidth="1" min="7" max="26" width="10.56"/>
  </cols>
  <sheetData>
    <row r="2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1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2" t="s">
        <v>4</v>
      </c>
      <c r="B8" s="2"/>
      <c r="C8" s="2"/>
      <c r="D8" s="2"/>
      <c r="E8" s="3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4" t="s">
        <v>6</v>
      </c>
      <c r="B12" s="5" t="s">
        <v>7</v>
      </c>
      <c r="C12" s="5" t="s">
        <v>8</v>
      </c>
      <c r="D12" s="5" t="s">
        <v>9</v>
      </c>
      <c r="E12" s="5" t="s">
        <v>10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6"/>
      <c r="B13" s="6"/>
      <c r="C13" s="6"/>
      <c r="D13" s="6"/>
      <c r="E13" s="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7" t="s">
        <v>11</v>
      </c>
      <c r="B14" s="7">
        <v>2000000.0</v>
      </c>
      <c r="C14" s="7">
        <v>2100000.0</v>
      </c>
      <c r="D14" s="7">
        <f t="shared" ref="D14:E14" si="1">C14+100000</f>
        <v>2200000</v>
      </c>
      <c r="E14" s="7">
        <f t="shared" si="1"/>
        <v>2300000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>
      <c r="A15" s="7"/>
      <c r="B15" s="7"/>
      <c r="C15" s="7"/>
      <c r="D15" s="7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>
      <c r="A16" s="7" t="s">
        <v>12</v>
      </c>
      <c r="B16" s="7">
        <v>20000.0</v>
      </c>
      <c r="C16" s="7">
        <v>30000.0</v>
      </c>
      <c r="D16" s="7">
        <v>40000.0</v>
      </c>
      <c r="E16" s="7">
        <v>50000.0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>
      <c r="A17" s="7" t="s">
        <v>13</v>
      </c>
      <c r="B17" s="7">
        <v>200000.0</v>
      </c>
      <c r="C17" s="7">
        <v>210000.0</v>
      </c>
      <c r="D17" s="7">
        <v>210000.0</v>
      </c>
      <c r="E17" s="7">
        <v>210000.0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>
      <c r="A18" s="9" t="s">
        <v>14</v>
      </c>
      <c r="B18" s="7">
        <f t="shared" ref="B18:E18" si="2">B16-B17</f>
        <v>-180000</v>
      </c>
      <c r="C18" s="7">
        <f t="shared" si="2"/>
        <v>-180000</v>
      </c>
      <c r="D18" s="7">
        <f t="shared" si="2"/>
        <v>-170000</v>
      </c>
      <c r="E18" s="7">
        <f t="shared" si="2"/>
        <v>-160000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>
      <c r="A19" s="7"/>
      <c r="B19" s="7"/>
      <c r="C19" s="7"/>
      <c r="D19" s="7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>
      <c r="A20" s="10" t="s">
        <v>15</v>
      </c>
      <c r="B20" s="11">
        <f t="shared" ref="B20:E20" si="3">B18</f>
        <v>-180000</v>
      </c>
      <c r="C20" s="11">
        <f t="shared" si="3"/>
        <v>-180000</v>
      </c>
      <c r="D20" s="11">
        <f t="shared" si="3"/>
        <v>-170000</v>
      </c>
      <c r="E20" s="11">
        <f t="shared" si="3"/>
        <v>-160000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ht="15.75" customHeight="1">
      <c r="A21" s="12" t="s">
        <v>16</v>
      </c>
      <c r="B21" s="13">
        <f t="shared" ref="B21:E21" si="4">-B14/B20</f>
        <v>11.11111111</v>
      </c>
      <c r="C21" s="13">
        <f t="shared" si="4"/>
        <v>11.66666667</v>
      </c>
      <c r="D21" s="13">
        <f t="shared" si="4"/>
        <v>12.94117647</v>
      </c>
      <c r="E21" s="13">
        <f t="shared" si="4"/>
        <v>14.375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ht="15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ht="15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ht="15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ht="15.75" customHeight="1">
      <c r="A25" s="14" t="s">
        <v>17</v>
      </c>
      <c r="B25" s="15" t="s">
        <v>18</v>
      </c>
      <c r="C25" s="15"/>
      <c r="D25" s="15"/>
      <c r="E25" s="16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ht="15.75" customHeight="1">
      <c r="A26" s="17" t="s">
        <v>12</v>
      </c>
      <c r="B26" s="18" t="s">
        <v>19</v>
      </c>
      <c r="E26" s="19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ht="15.75" customHeight="1">
      <c r="A27" s="17" t="s">
        <v>13</v>
      </c>
      <c r="B27" s="18" t="s">
        <v>20</v>
      </c>
      <c r="E27" s="19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ht="15.75" customHeight="1">
      <c r="A28" s="20" t="s">
        <v>14</v>
      </c>
      <c r="B28" s="18" t="s">
        <v>21</v>
      </c>
      <c r="E28" s="19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20" t="s">
        <v>15</v>
      </c>
      <c r="B29" s="18" t="s">
        <v>22</v>
      </c>
      <c r="E29" s="19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1" t="s">
        <v>16</v>
      </c>
      <c r="B30" s="22" t="s">
        <v>23</v>
      </c>
      <c r="C30" s="22"/>
      <c r="D30" s="22"/>
      <c r="E30" s="2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43.5" customHeight="1">
      <c r="A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4" t="s">
        <v>24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2"/>
      <c r="C34" s="2"/>
      <c r="D34" s="2"/>
      <c r="E34" s="25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">
    <mergeCell ref="A32:E32"/>
    <mergeCell ref="A33:E33"/>
  </mergeCells>
  <hyperlinks>
    <hyperlink r:id="rId1" ref="A33"/>
  </hyperlinks>
  <printOptions/>
  <pageMargins bottom="0.75" footer="0.0" header="0.0" left="0.7" right="0.7" top="0.75"/>
  <pageSetup orientation="portrait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2023-06-01T17:30:25Z</dcterms:created>
  <dc:creator>Winy Kaur</dc:creator>
</cp:coreProperties>
</file>